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3.png" ContentType="image/png"/>
  <Override PartName="/xl/media/image22.png" ContentType="image/png"/>
  <Override PartName="/xl/media/image20.png" ContentType="image/png"/>
  <Override PartName="/xl/media/image2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Секция 1" sheetId="1" state="visible" r:id="rId2"/>
    <sheet name="Секция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<sst xmlns="http://schemas.openxmlformats.org/spreadsheetml/2006/main" count="44" uniqueCount="19">
  <si>
    <t xml:space="preserve"> Жилой Комплекс "ЗВЕЗДА", г.Сочи, пос.Лазаревское, ул. Калараша, д.139</t>
  </si>
  <si>
    <t xml:space="preserve">пер. Рахманинова, 21а</t>
  </si>
  <si>
    <t xml:space="preserve">СДАН</t>
  </si>
  <si>
    <t xml:space="preserve">9 этаж</t>
  </si>
  <si>
    <t xml:space="preserve">8 этаж</t>
  </si>
  <si>
    <t xml:space="preserve">7 этаж</t>
  </si>
  <si>
    <t xml:space="preserve">6 этаж</t>
  </si>
  <si>
    <t xml:space="preserve">5 этаж</t>
  </si>
  <si>
    <t xml:space="preserve">4 этаж</t>
  </si>
  <si>
    <t xml:space="preserve">3 этаж</t>
  </si>
  <si>
    <t xml:space="preserve">черновая</t>
  </si>
  <si>
    <t xml:space="preserve">2 этаж</t>
  </si>
  <si>
    <t xml:space="preserve">1 этаж</t>
  </si>
  <si>
    <t xml:space="preserve">акция</t>
  </si>
  <si>
    <t xml:space="preserve">продано</t>
  </si>
  <si>
    <t xml:space="preserve">резерв застройщика</t>
  </si>
  <si>
    <t xml:space="preserve">бронь</t>
  </si>
  <si>
    <t xml:space="preserve">переуступка</t>
  </si>
  <si>
    <t xml:space="preserve">предчистовая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</si>
</sst>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@"/>
    <numFmt numFmtId="167" formatCode="#,##0&quot;  &quot;"/>
    <numFmt numFmtId="168" formatCode="\ * #,##0\ ;\ * \(#,##0\);\ * \-??\ "/>
    <numFmt numFmtId="169" formatCode="0.00"/>
    <numFmt numFmtId="170" formatCode="#,##0&quot; ₽&quot;"/>
    <numFmt numFmtId="171" formatCode="\№#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204"/>
    </font>
    <font>
      <b val="true"/>
      <i val="true"/>
      <sz val="28"/>
      <color rgb="FF10243E"/>
      <name val="Times New Roman"/>
      <family val="1"/>
      <charset val="204"/>
    </font>
    <font>
      <b val="true"/>
      <sz val="11"/>
      <color rgb="FFCE181E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6666"/>
        <bgColor rgb="FF808000"/>
      </patternFill>
    </fill>
    <fill>
      <patternFill patternType="solid">
        <fgColor rgb="FF5E8AC7"/>
        <bgColor rgb="FF969696"/>
      </patternFill>
    </fill>
    <fill>
      <patternFill patternType="solid">
        <fgColor rgb="FFED1C24"/>
        <bgColor rgb="FFCE181E"/>
      </patternFill>
    </fill>
    <fill>
      <patternFill patternType="solid">
        <fgColor rgb="FF5C2D91"/>
        <bgColor rgb="FF993366"/>
      </patternFill>
    </fill>
    <fill>
      <patternFill patternType="solid">
        <fgColor rgb="FFFFF2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7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7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4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7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7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7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7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7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6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7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7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7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E8AC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10243E"/>
      <rgbColor rgb="FF339966"/>
      <rgbColor rgb="FF003300"/>
      <rgbColor rgb="FF333300"/>
      <rgbColor rgb="FFCE181E"/>
      <rgbColor rgb="FF993366"/>
      <rgbColor rgb="FF5C2D9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0.png"/><Relationship Id="rId2" Type="http://schemas.openxmlformats.org/officeDocument/2006/relationships/image" Target="../media/image2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2.png"/><Relationship Id="rId2" Type="http://schemas.openxmlformats.org/officeDocument/2006/relationships/image" Target="../media/image2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4</xdr:row>
      <xdr:rowOff>81360</xdr:rowOff>
    </xdr:from>
    <xdr:to>
      <xdr:col>10</xdr:col>
      <xdr:colOff>305280</xdr:colOff>
      <xdr:row>15</xdr:row>
      <xdr:rowOff>119520</xdr:rowOff>
    </xdr:to>
    <xdr:pic>
      <xdr:nvPicPr>
        <xdr:cNvPr id="0" name="Изображение 3" descr=""/>
        <xdr:cNvPicPr/>
      </xdr:nvPicPr>
      <xdr:blipFill>
        <a:blip r:embed="rId1"/>
        <a:stretch/>
      </xdr:blipFill>
      <xdr:spPr>
        <a:xfrm>
          <a:off x="0" y="1011600"/>
          <a:ext cx="8433000" cy="1981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</xdr:col>
      <xdr:colOff>325440</xdr:colOff>
      <xdr:row>3</xdr:row>
      <xdr:rowOff>169560</xdr:rowOff>
    </xdr:from>
    <xdr:to>
      <xdr:col>20</xdr:col>
      <xdr:colOff>640440</xdr:colOff>
      <xdr:row>11</xdr:row>
      <xdr:rowOff>97200</xdr:rowOff>
    </xdr:to>
    <xdr:pic>
      <xdr:nvPicPr>
        <xdr:cNvPr id="1" name="Изображение 4" descr=""/>
        <xdr:cNvPicPr/>
      </xdr:nvPicPr>
      <xdr:blipFill>
        <a:blip r:embed="rId2"/>
        <a:stretch/>
      </xdr:blipFill>
      <xdr:spPr>
        <a:xfrm>
          <a:off x="8453160" y="924480"/>
          <a:ext cx="8443080" cy="1329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4</xdr:row>
      <xdr:rowOff>30240</xdr:rowOff>
    </xdr:from>
    <xdr:to>
      <xdr:col>10</xdr:col>
      <xdr:colOff>305280</xdr:colOff>
      <xdr:row>16</xdr:row>
      <xdr:rowOff>59760</xdr:rowOff>
    </xdr:to>
    <xdr:pic>
      <xdr:nvPicPr>
        <xdr:cNvPr id="2" name="Изображение 1" descr=""/>
        <xdr:cNvPicPr/>
      </xdr:nvPicPr>
      <xdr:blipFill>
        <a:blip r:embed="rId1"/>
        <a:stretch/>
      </xdr:blipFill>
      <xdr:spPr>
        <a:xfrm>
          <a:off x="0" y="985680"/>
          <a:ext cx="8433000" cy="2132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10</xdr:col>
      <xdr:colOff>308160</xdr:colOff>
      <xdr:row>3</xdr:row>
      <xdr:rowOff>159840</xdr:rowOff>
    </xdr:from>
    <xdr:to>
      <xdr:col>20</xdr:col>
      <xdr:colOff>623160</xdr:colOff>
      <xdr:row>12</xdr:row>
      <xdr:rowOff>13680</xdr:rowOff>
    </xdr:to>
    <xdr:pic>
      <xdr:nvPicPr>
        <xdr:cNvPr id="3" name="Изображение 2" descr=""/>
        <xdr:cNvPicPr/>
      </xdr:nvPicPr>
      <xdr:blipFill>
        <a:blip r:embed="rId2"/>
        <a:stretch/>
      </xdr:blipFill>
      <xdr:spPr>
        <a:xfrm>
          <a:off x="8435880" y="939960"/>
          <a:ext cx="8443080" cy="1431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53"/>
  <sheetViews>
    <sheetView showFormulas="false" showGridLines="true" showRowColHeaders="true" showZeros="true" rightToLeft="false" tabSelected="false" showOutlineSymbols="true" defaultGridColor="true" view="normal" topLeftCell="A16" colorId="64" zoomScale="65" zoomScaleNormal="65" zoomScalePageLayoutView="100" workbookViewId="0">
      <selection pane="topLeft" activeCell="H23" activeCellId="1" sqref="N29:Q31 H23"/>
    </sheetView>
  </sheetViews>
  <sheetFormatPr defaultRowHeight="12.8" zeroHeight="false" outlineLevelRow="0" outlineLevelCol="0"/>
  <cols>
    <col collapsed="false" customWidth="true" hidden="false" outlineLevel="0" max="1025" min="1" style="0" width="9.14"/>
  </cols>
  <sheetData>
    <row r="1" customFormat="false" ht="33.85" hidden="false" customHeight="false" outlineLevel="0" collapsed="false">
      <c r="A1" s="1" t="n">
        <f aca="true">TODAY()</f>
        <v>44147</v>
      </c>
      <c r="B1" s="1"/>
      <c r="C1" s="1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customFormat="false" ht="12.8" hidden="false" customHeight="false" outlineLevel="0" collapsed="false">
      <c r="A2" s="1"/>
      <c r="B2" s="1"/>
      <c r="C2" s="1"/>
    </row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5" hidden="false" customHeight="false" outlineLevel="0" collapsed="false"/>
    <row r="15" customFormat="false" ht="13.8" hidden="false" customHeight="false" outlineLevel="0" collapsed="false">
      <c r="L15" s="3" t="s">
        <v>2</v>
      </c>
    </row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>
      <c r="A20" s="4" t="s">
        <v>3</v>
      </c>
      <c r="B20" s="5"/>
      <c r="C20" s="6"/>
      <c r="D20" s="5"/>
      <c r="E20" s="6"/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5"/>
      <c r="U20" s="6"/>
      <c r="V20" s="5"/>
      <c r="W20" s="6"/>
      <c r="X20" s="5"/>
      <c r="Y20" s="6"/>
    </row>
    <row r="21" customFormat="false" ht="15" hidden="false" customHeight="false" outlineLevel="0" collapsed="false">
      <c r="A21" s="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customFormat="false" ht="15" hidden="false" customHeight="false" outlineLevel="0" collapsed="false">
      <c r="A22" s="4"/>
      <c r="B22" s="8"/>
      <c r="C22" s="9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</row>
    <row r="23" customFormat="false" ht="15" hidden="false" customHeight="false" outlineLevel="0" collapsed="false">
      <c r="A23" s="4" t="s">
        <v>4</v>
      </c>
      <c r="B23" s="5"/>
      <c r="C23" s="6"/>
      <c r="D23" s="5"/>
      <c r="E23" s="6"/>
      <c r="F23" s="5"/>
      <c r="G23" s="6"/>
      <c r="H23" s="5"/>
      <c r="I23" s="6"/>
      <c r="J23" s="5"/>
      <c r="K23" s="6"/>
      <c r="L23" s="5"/>
      <c r="M23" s="6"/>
      <c r="N23" s="5"/>
      <c r="O23" s="6"/>
      <c r="P23" s="5"/>
      <c r="Q23" s="6"/>
      <c r="R23" s="5"/>
      <c r="S23" s="6"/>
      <c r="T23" s="5"/>
      <c r="U23" s="6"/>
      <c r="V23" s="5"/>
      <c r="W23" s="6"/>
      <c r="X23" s="5"/>
      <c r="Y23" s="6"/>
    </row>
    <row r="24" customFormat="false" ht="15" hidden="false" customHeight="false" outlineLevel="0" collapsed="false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customFormat="false" ht="15" hidden="false" customHeight="false" outlineLevel="0" collapsed="false">
      <c r="A25" s="4"/>
      <c r="B25" s="8"/>
      <c r="C25" s="9"/>
      <c r="D25" s="8"/>
      <c r="E25" s="9"/>
      <c r="F25" s="8"/>
      <c r="G25" s="9"/>
      <c r="H25" s="10"/>
      <c r="I25" s="11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</row>
    <row r="26" customFormat="false" ht="15" hidden="false" customHeight="false" outlineLevel="0" collapsed="false">
      <c r="A26" s="4" t="s">
        <v>5</v>
      </c>
      <c r="B26" s="5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</row>
    <row r="27" customFormat="false" ht="15" hidden="false" customHeight="false" outlineLevel="0" collapsed="false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customFormat="false" ht="15" hidden="false" customHeight="false" outlineLevel="0" collapsed="false">
      <c r="A28" s="4"/>
      <c r="B28" s="10"/>
      <c r="C28" s="11"/>
      <c r="D28" s="10"/>
      <c r="E28" s="11"/>
      <c r="F28" s="8"/>
      <c r="G28" s="9"/>
      <c r="H28" s="10"/>
      <c r="I28" s="11"/>
      <c r="J28" s="10"/>
      <c r="K28" s="11"/>
      <c r="L28" s="10"/>
      <c r="M28" s="11"/>
      <c r="N28" s="10"/>
      <c r="O28" s="11"/>
      <c r="P28" s="8"/>
      <c r="Q28" s="9"/>
      <c r="R28" s="8"/>
      <c r="S28" s="9"/>
      <c r="T28" s="10"/>
      <c r="U28" s="11"/>
      <c r="V28" s="10"/>
      <c r="W28" s="11"/>
      <c r="X28" s="10"/>
      <c r="Y28" s="11"/>
    </row>
    <row r="29" customFormat="false" ht="15" hidden="false" customHeight="false" outlineLevel="0" collapsed="false">
      <c r="A29" s="4" t="s">
        <v>6</v>
      </c>
      <c r="B29" s="5"/>
      <c r="C29" s="6"/>
      <c r="D29" s="5"/>
      <c r="E29" s="6"/>
      <c r="F29" s="5"/>
      <c r="G29" s="6"/>
      <c r="H29" s="5"/>
      <c r="I29" s="6"/>
      <c r="J29" s="5"/>
      <c r="K29" s="6"/>
      <c r="L29" s="5"/>
      <c r="M29" s="6"/>
      <c r="N29" s="5"/>
      <c r="O29" s="6"/>
      <c r="P29" s="5"/>
      <c r="Q29" s="6"/>
      <c r="R29" s="5"/>
      <c r="S29" s="6"/>
      <c r="T29" s="5"/>
      <c r="U29" s="6"/>
      <c r="V29" s="5"/>
      <c r="W29" s="6"/>
      <c r="X29" s="5"/>
      <c r="Y29" s="6"/>
    </row>
    <row r="30" customFormat="false" ht="15" hidden="false" customHeight="false" outlineLevel="0" collapsed="false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customFormat="false" ht="15" hidden="false" customHeight="false" outlineLevel="0" collapsed="false">
      <c r="A31" s="4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</row>
    <row r="32" customFormat="false" ht="15" hidden="false" customHeight="false" outlineLevel="0" collapsed="false">
      <c r="A32" s="4" t="s">
        <v>7</v>
      </c>
      <c r="B32" s="5"/>
      <c r="C32" s="6"/>
      <c r="D32" s="5"/>
      <c r="E32" s="6"/>
      <c r="F32" s="5"/>
      <c r="G32" s="6"/>
      <c r="H32" s="5"/>
      <c r="I32" s="6"/>
      <c r="J32" s="5"/>
      <c r="K32" s="6"/>
      <c r="L32" s="5"/>
      <c r="M32" s="6"/>
      <c r="N32" s="5"/>
      <c r="O32" s="6"/>
      <c r="P32" s="5"/>
      <c r="Q32" s="6"/>
      <c r="R32" s="5"/>
      <c r="S32" s="6"/>
      <c r="T32" s="5"/>
      <c r="U32" s="6"/>
      <c r="V32" s="5"/>
      <c r="W32" s="6"/>
      <c r="X32" s="5"/>
      <c r="Y32" s="6"/>
    </row>
    <row r="33" customFormat="false" ht="15" hidden="false" customHeight="false" outlineLevel="0" collapsed="false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customFormat="false" ht="15" hidden="false" customHeight="false" outlineLevel="0" collapsed="false">
      <c r="A34" s="4"/>
      <c r="B34" s="8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</row>
    <row r="35" customFormat="false" ht="15" hidden="false" customHeight="false" outlineLevel="0" collapsed="false">
      <c r="A35" s="4" t="s">
        <v>8</v>
      </c>
      <c r="B35" s="5"/>
      <c r="C35" s="6"/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</row>
    <row r="36" customFormat="false" ht="15" hidden="false" customHeight="false" outlineLevel="0" collapsed="false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customFormat="false" ht="15" hidden="false" customHeight="false" outlineLevel="0" collapsed="false">
      <c r="A37" s="4"/>
      <c r="B37" s="10"/>
      <c r="C37" s="11"/>
      <c r="D37" s="10"/>
      <c r="E37" s="11"/>
      <c r="F37" s="10"/>
      <c r="G37" s="11"/>
      <c r="H37" s="10"/>
      <c r="I37" s="11"/>
      <c r="J37" s="8"/>
      <c r="K37" s="9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</row>
    <row r="38" customFormat="false" ht="15" hidden="false" customHeight="false" outlineLevel="0" collapsed="false">
      <c r="A38" s="4" t="s">
        <v>9</v>
      </c>
      <c r="B38" s="5"/>
      <c r="C38" s="6"/>
      <c r="D38" s="5"/>
      <c r="E38" s="6"/>
      <c r="F38" s="5"/>
      <c r="G38" s="6"/>
      <c r="H38" s="5"/>
      <c r="I38" s="6"/>
      <c r="J38" s="12" t="n">
        <v>29</v>
      </c>
      <c r="K38" s="13" t="s">
        <v>10</v>
      </c>
      <c r="L38" s="5"/>
      <c r="M38" s="6"/>
      <c r="N38" s="5"/>
      <c r="O38" s="6"/>
      <c r="P38" s="5"/>
      <c r="Q38" s="6"/>
      <c r="R38" s="5"/>
      <c r="S38" s="6"/>
      <c r="T38" s="5"/>
      <c r="U38" s="6"/>
      <c r="V38" s="5"/>
      <c r="W38" s="6"/>
      <c r="X38" s="5"/>
      <c r="Y38" s="6"/>
    </row>
    <row r="39" customFormat="false" ht="15" hidden="false" customHeight="false" outlineLevel="0" collapsed="false">
      <c r="A39" s="4"/>
      <c r="B39" s="7"/>
      <c r="C39" s="7"/>
      <c r="D39" s="7"/>
      <c r="E39" s="7"/>
      <c r="F39" s="7"/>
      <c r="G39" s="7"/>
      <c r="H39" s="7"/>
      <c r="I39" s="7"/>
      <c r="J39" s="14" t="n">
        <f aca="false">J40*K40</f>
        <v>3400000.8</v>
      </c>
      <c r="K39" s="14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customFormat="false" ht="15" hidden="false" customHeight="false" outlineLevel="0" collapsed="false">
      <c r="A40" s="4"/>
      <c r="B40" s="8"/>
      <c r="C40" s="9"/>
      <c r="D40" s="8"/>
      <c r="E40" s="9"/>
      <c r="F40" s="8"/>
      <c r="G40" s="9"/>
      <c r="H40" s="8"/>
      <c r="I40" s="9"/>
      <c r="J40" s="15" t="n">
        <v>33.6</v>
      </c>
      <c r="K40" s="16" t="n">
        <v>101190.5</v>
      </c>
      <c r="L40" s="8"/>
      <c r="M40" s="9"/>
      <c r="N40" s="8"/>
      <c r="O40" s="9"/>
      <c r="P40" s="8"/>
      <c r="Q40" s="9"/>
      <c r="R40" s="8"/>
      <c r="S40" s="9"/>
      <c r="T40" s="8"/>
      <c r="U40" s="9"/>
      <c r="V40" s="8"/>
      <c r="W40" s="9"/>
      <c r="X40" s="8"/>
      <c r="Y40" s="9"/>
    </row>
    <row r="41" customFormat="false" ht="15" hidden="false" customHeight="false" outlineLevel="0" collapsed="false">
      <c r="A41" s="4" t="s">
        <v>11</v>
      </c>
      <c r="B41" s="5"/>
      <c r="C41" s="6"/>
      <c r="D41" s="5"/>
      <c r="E41" s="6"/>
      <c r="F41" s="5"/>
      <c r="G41" s="6"/>
      <c r="H41" s="5"/>
      <c r="I41" s="6"/>
      <c r="J41" s="5"/>
      <c r="K41" s="6"/>
      <c r="L41" s="5"/>
      <c r="M41" s="6"/>
      <c r="N41" s="5"/>
      <c r="O41" s="6"/>
      <c r="P41" s="5"/>
      <c r="Q41" s="6"/>
      <c r="R41" s="5"/>
      <c r="S41" s="6"/>
      <c r="T41" s="5"/>
      <c r="U41" s="6"/>
      <c r="V41" s="5"/>
      <c r="W41" s="6"/>
      <c r="X41" s="5"/>
      <c r="Y41" s="6"/>
    </row>
    <row r="42" customFormat="false" ht="15" hidden="false" customHeight="false" outlineLevel="0" collapsed="false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customFormat="false" ht="15" hidden="false" customHeight="false" outlineLevel="0" collapsed="false">
      <c r="A43" s="4"/>
      <c r="B43" s="8"/>
      <c r="C43" s="9"/>
      <c r="D43" s="8"/>
      <c r="E43" s="9"/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9"/>
      <c r="V43" s="8"/>
      <c r="W43" s="9"/>
      <c r="X43" s="8"/>
      <c r="Y43" s="9"/>
    </row>
    <row r="44" customFormat="false" ht="15" hidden="false" customHeight="false" outlineLevel="0" collapsed="false">
      <c r="A44" s="4" t="s">
        <v>12</v>
      </c>
      <c r="B44" s="5"/>
      <c r="C44" s="6"/>
      <c r="D44" s="5"/>
      <c r="E44" s="6"/>
      <c r="F44" s="5"/>
      <c r="G44" s="6"/>
      <c r="H44" s="5"/>
      <c r="I44" s="6"/>
      <c r="J44" s="5"/>
      <c r="K44" s="6"/>
      <c r="L44" s="5"/>
      <c r="M44" s="6"/>
      <c r="N44" s="5"/>
      <c r="O44" s="6"/>
      <c r="P44" s="5"/>
      <c r="Q44" s="6"/>
      <c r="R44" s="12" t="n">
        <v>9</v>
      </c>
      <c r="S44" s="13" t="s">
        <v>10</v>
      </c>
      <c r="T44" s="5"/>
      <c r="U44" s="6"/>
      <c r="V44" s="5"/>
      <c r="W44" s="6"/>
      <c r="X44" s="12" t="n">
        <v>12</v>
      </c>
      <c r="Y44" s="13" t="s">
        <v>10</v>
      </c>
    </row>
    <row r="45" customFormat="false" ht="15" hidden="false" customHeight="false" outlineLevel="0" collapsed="false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4" t="n">
        <f aca="false">R46*S46</f>
        <v>3400010.64</v>
      </c>
      <c r="S45" s="14"/>
      <c r="T45" s="7"/>
      <c r="U45" s="7"/>
      <c r="V45" s="7"/>
      <c r="W45" s="7"/>
      <c r="X45" s="14" t="n">
        <f aca="false">X46*Y46</f>
        <v>3200006</v>
      </c>
      <c r="Y45" s="14"/>
    </row>
    <row r="46" customFormat="false" ht="15" hidden="false" customHeight="false" outlineLevel="0" collapsed="false">
      <c r="A46" s="4"/>
      <c r="B46" s="8"/>
      <c r="C46" s="9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0"/>
      <c r="O46" s="11"/>
      <c r="P46" s="10"/>
      <c r="Q46" s="11"/>
      <c r="R46" s="15" t="n">
        <v>32.4</v>
      </c>
      <c r="S46" s="16" t="n">
        <v>104938.6</v>
      </c>
      <c r="T46" s="10"/>
      <c r="U46" s="11"/>
      <c r="V46" s="10"/>
      <c r="W46" s="11"/>
      <c r="X46" s="15" t="n">
        <v>31</v>
      </c>
      <c r="Y46" s="16" t="n">
        <v>103226</v>
      </c>
    </row>
    <row r="49" customFormat="false" ht="13.8" hidden="false" customHeight="false" outlineLevel="0" collapsed="false">
      <c r="A49" s="17"/>
      <c r="B49" s="18" t="s">
        <v>13</v>
      </c>
    </row>
    <row r="50" customFormat="false" ht="13.8" hidden="false" customHeight="false" outlineLevel="0" collapsed="false">
      <c r="A50" s="19"/>
      <c r="B50" s="18" t="s">
        <v>14</v>
      </c>
    </row>
    <row r="51" customFormat="false" ht="13.8" hidden="false" customHeight="false" outlineLevel="0" collapsed="false">
      <c r="A51" s="20"/>
      <c r="B51" s="18" t="s">
        <v>15</v>
      </c>
    </row>
    <row r="52" customFormat="false" ht="13.8" hidden="false" customHeight="false" outlineLevel="0" collapsed="false">
      <c r="A52" s="21"/>
      <c r="B52" s="18" t="s">
        <v>16</v>
      </c>
    </row>
    <row r="53" customFormat="false" ht="13.8" hidden="false" customHeight="false" outlineLevel="0" collapsed="false">
      <c r="A53" s="22"/>
      <c r="B53" s="18" t="s">
        <v>17</v>
      </c>
    </row>
  </sheetData>
  <mergeCells count="119">
    <mergeCell ref="A1:C2"/>
    <mergeCell ref="E1:AE1"/>
    <mergeCell ref="A20:A22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A23:A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A26:A28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A29:A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A32:A34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A35:A3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38:A4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A41:A43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44:A46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53"/>
  <sheetViews>
    <sheetView showFormulas="false" showGridLines="true" showRowColHeaders="true" showZeros="true" rightToLeft="false" tabSelected="true" showOutlineSymbols="true" defaultGridColor="true" view="normal" topLeftCell="R13" colorId="64" zoomScale="65" zoomScaleNormal="65" zoomScalePageLayoutView="100" workbookViewId="0">
      <selection pane="topLeft" activeCell="N29" activeCellId="0" sqref="N29:Q31"/>
    </sheetView>
  </sheetViews>
  <sheetFormatPr defaultRowHeight="13.8" zeroHeight="false" outlineLevelRow="0" outlineLevelCol="0"/>
  <cols>
    <col collapsed="false" customWidth="true" hidden="false" outlineLevel="0" max="1025" min="1" style="0" width="9.14"/>
  </cols>
  <sheetData>
    <row r="1" customFormat="false" ht="33.85" hidden="false" customHeight="false" outlineLevel="0" collapsed="false">
      <c r="A1" s="1" t="n">
        <f aca="true">TODAY()</f>
        <v>44147</v>
      </c>
      <c r="B1" s="1"/>
      <c r="C1" s="1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customFormat="false" ht="13.8" hidden="false" customHeight="false" outlineLevel="0" collapsed="false">
      <c r="A2" s="1"/>
      <c r="B2" s="1"/>
      <c r="C2" s="1"/>
    </row>
    <row r="20" customFormat="false" ht="15" hidden="false" customHeight="false" outlineLevel="0" collapsed="false">
      <c r="A20" s="4" t="s">
        <v>3</v>
      </c>
      <c r="B20" s="5"/>
      <c r="C20" s="6"/>
      <c r="D20" s="12" t="n">
        <v>214</v>
      </c>
      <c r="E20" s="13" t="s">
        <v>18</v>
      </c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23"/>
      <c r="U20" s="24"/>
      <c r="V20" s="5"/>
      <c r="W20" s="6"/>
      <c r="X20" s="5"/>
      <c r="Y20" s="6"/>
      <c r="Z20" s="5"/>
      <c r="AA20" s="6"/>
    </row>
    <row r="21" customFormat="false" ht="15" hidden="false" customHeight="false" outlineLevel="0" collapsed="false">
      <c r="A21" s="4"/>
      <c r="B21" s="7"/>
      <c r="C21" s="7"/>
      <c r="D21" s="14" t="n">
        <f aca="false">D22*E22</f>
        <v>3700004.8</v>
      </c>
      <c r="E21" s="14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5"/>
      <c r="U21" s="25"/>
      <c r="V21" s="7"/>
      <c r="W21" s="7"/>
      <c r="X21" s="7"/>
      <c r="Y21" s="7"/>
      <c r="Z21" s="7"/>
      <c r="AA21" s="7"/>
    </row>
    <row r="22" customFormat="false" ht="15" hidden="false" customHeight="false" outlineLevel="0" collapsed="false">
      <c r="A22" s="4"/>
      <c r="B22" s="8"/>
      <c r="C22" s="9"/>
      <c r="D22" s="15" t="n">
        <v>35.3</v>
      </c>
      <c r="E22" s="16" t="n">
        <v>104816</v>
      </c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6"/>
      <c r="U22" s="27"/>
      <c r="V22" s="8"/>
      <c r="W22" s="9"/>
      <c r="X22" s="8"/>
      <c r="Y22" s="9"/>
      <c r="Z22" s="8"/>
      <c r="AA22" s="9"/>
    </row>
    <row r="23" customFormat="false" ht="15" hidden="false" customHeight="false" outlineLevel="0" collapsed="false">
      <c r="A23" s="4" t="s">
        <v>4</v>
      </c>
      <c r="B23" s="5"/>
      <c r="C23" s="6"/>
      <c r="D23" s="5"/>
      <c r="E23" s="6"/>
      <c r="F23" s="28"/>
      <c r="G23" s="29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  <c r="Z23" s="28"/>
      <c r="AA23" s="29"/>
    </row>
    <row r="24" customFormat="false" ht="15" hidden="false" customHeight="false" outlineLevel="0" collapsed="false">
      <c r="A24" s="4"/>
      <c r="B24" s="7"/>
      <c r="C24" s="7"/>
      <c r="D24" s="7"/>
      <c r="E24" s="7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customFormat="false" ht="15" hidden="false" customHeight="false" outlineLevel="0" collapsed="false">
      <c r="A25" s="4"/>
      <c r="B25" s="8"/>
      <c r="C25" s="9"/>
      <c r="D25" s="8"/>
      <c r="E25" s="9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  <c r="Q25" s="32"/>
      <c r="R25" s="31"/>
      <c r="S25" s="32"/>
      <c r="T25" s="31"/>
      <c r="U25" s="32"/>
      <c r="V25" s="31"/>
      <c r="W25" s="32"/>
      <c r="X25" s="31"/>
      <c r="Y25" s="32"/>
      <c r="Z25" s="31"/>
      <c r="AA25" s="32"/>
    </row>
    <row r="26" customFormat="false" ht="15" hidden="false" customHeight="false" outlineLevel="0" collapsed="false">
      <c r="A26" s="4" t="s">
        <v>5</v>
      </c>
      <c r="B26" s="12" t="n">
        <v>187</v>
      </c>
      <c r="C26" s="13" t="s">
        <v>10</v>
      </c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  <c r="AA26" s="6"/>
    </row>
    <row r="27" customFormat="false" ht="15" hidden="false" customHeight="false" outlineLevel="0" collapsed="false">
      <c r="A27" s="4"/>
      <c r="B27" s="14" t="n">
        <f aca="false">B28*C28</f>
        <v>3150004.1</v>
      </c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customFormat="false" ht="15" hidden="false" customHeight="false" outlineLevel="0" collapsed="false">
      <c r="A28" s="4"/>
      <c r="B28" s="15" t="n">
        <v>27.8</v>
      </c>
      <c r="C28" s="16" t="n">
        <v>113309.5</v>
      </c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8"/>
      <c r="O28" s="9"/>
      <c r="P28" s="10"/>
      <c r="Q28" s="11"/>
      <c r="R28" s="8"/>
      <c r="S28" s="9"/>
      <c r="T28" s="10"/>
      <c r="U28" s="11"/>
      <c r="V28" s="10"/>
      <c r="W28" s="11"/>
      <c r="X28" s="10"/>
      <c r="Y28" s="11"/>
      <c r="Z28" s="10"/>
      <c r="AA28" s="11"/>
    </row>
    <row r="29" customFormat="false" ht="15" hidden="false" customHeight="false" outlineLevel="0" collapsed="false">
      <c r="A29" s="4" t="s">
        <v>6</v>
      </c>
      <c r="B29" s="5"/>
      <c r="C29" s="6"/>
      <c r="D29" s="5"/>
      <c r="E29" s="6"/>
      <c r="F29" s="5"/>
      <c r="G29" s="6"/>
      <c r="H29" s="5"/>
      <c r="I29" s="6"/>
      <c r="J29" s="5"/>
      <c r="K29" s="6"/>
      <c r="L29" s="5"/>
      <c r="M29" s="6"/>
      <c r="N29" s="5"/>
      <c r="O29" s="6"/>
      <c r="P29" s="5"/>
      <c r="Q29" s="6"/>
      <c r="R29" s="5"/>
      <c r="S29" s="6"/>
      <c r="T29" s="5"/>
      <c r="U29" s="6"/>
      <c r="V29" s="5"/>
      <c r="W29" s="6"/>
      <c r="X29" s="5"/>
      <c r="Y29" s="6"/>
      <c r="Z29" s="5"/>
      <c r="AA29" s="6"/>
    </row>
    <row r="30" customFormat="false" ht="15" hidden="false" customHeight="false" outlineLevel="0" collapsed="false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customFormat="false" ht="15" hidden="false" customHeight="false" outlineLevel="0" collapsed="false">
      <c r="A31" s="4"/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8"/>
      <c r="AA31" s="9"/>
    </row>
    <row r="32" customFormat="false" ht="15" hidden="false" customHeight="false" outlineLevel="0" collapsed="false">
      <c r="A32" s="4" t="s">
        <v>7</v>
      </c>
      <c r="B32" s="5"/>
      <c r="C32" s="6"/>
      <c r="D32" s="5"/>
      <c r="E32" s="6"/>
      <c r="F32" s="5"/>
      <c r="G32" s="6"/>
      <c r="H32" s="5"/>
      <c r="I32" s="6"/>
      <c r="J32" s="5"/>
      <c r="K32" s="6"/>
      <c r="L32" s="5"/>
      <c r="M32" s="6"/>
      <c r="N32" s="5"/>
      <c r="O32" s="6"/>
      <c r="P32" s="5"/>
      <c r="Q32" s="6"/>
      <c r="R32" s="5"/>
      <c r="S32" s="6"/>
      <c r="T32" s="5"/>
      <c r="U32" s="6"/>
      <c r="V32" s="5"/>
      <c r="W32" s="6"/>
      <c r="X32" s="5"/>
      <c r="Y32" s="6"/>
      <c r="Z32" s="5"/>
      <c r="AA32" s="6"/>
    </row>
    <row r="33" customFormat="false" ht="15" hidden="false" customHeight="false" outlineLevel="0" collapsed="false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customFormat="false" ht="15" hidden="false" customHeight="false" outlineLevel="0" collapsed="false">
      <c r="A34" s="4"/>
      <c r="B34" s="8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</row>
    <row r="35" customFormat="false" ht="15" hidden="false" customHeight="false" outlineLevel="0" collapsed="false">
      <c r="A35" s="4" t="s">
        <v>8</v>
      </c>
      <c r="B35" s="5"/>
      <c r="C35" s="6"/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</row>
    <row r="36" customFormat="false" ht="15" hidden="false" customHeight="false" outlineLevel="0" collapsed="false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customFormat="false" ht="15" hidden="false" customHeight="false" outlineLevel="0" collapsed="false">
      <c r="A37" s="4"/>
      <c r="B37" s="10"/>
      <c r="C37" s="11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</row>
    <row r="38" customFormat="false" ht="15" hidden="false" customHeight="false" outlineLevel="0" collapsed="false">
      <c r="A38" s="4" t="s">
        <v>9</v>
      </c>
      <c r="B38" s="5"/>
      <c r="C38" s="6"/>
      <c r="D38" s="5"/>
      <c r="E38" s="6"/>
      <c r="F38" s="5"/>
      <c r="G38" s="6"/>
      <c r="H38" s="5"/>
      <c r="I38" s="6"/>
      <c r="J38" s="5"/>
      <c r="K38" s="6"/>
      <c r="L38" s="5"/>
      <c r="M38" s="6"/>
      <c r="N38" s="12" t="n">
        <v>141</v>
      </c>
      <c r="O38" s="13" t="s">
        <v>10</v>
      </c>
      <c r="P38" s="33" t="n">
        <v>142</v>
      </c>
      <c r="Q38" s="24" t="s">
        <v>10</v>
      </c>
      <c r="R38" s="5"/>
      <c r="S38" s="6"/>
      <c r="T38" s="5"/>
      <c r="U38" s="6"/>
      <c r="V38" s="5"/>
      <c r="W38" s="6"/>
      <c r="X38" s="33" t="n">
        <v>146</v>
      </c>
      <c r="Y38" s="24" t="s">
        <v>10</v>
      </c>
      <c r="Z38" s="5"/>
      <c r="AA38" s="6"/>
    </row>
    <row r="39" customFormat="false" ht="15" hidden="false" customHeight="false" outlineLevel="0" collapsed="false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14" t="n">
        <f aca="false">N40*O40</f>
        <v>3600003.96</v>
      </c>
      <c r="O39" s="14"/>
      <c r="P39" s="34" t="n">
        <f aca="false">P40*Q40</f>
        <v>3650010</v>
      </c>
      <c r="Q39" s="34"/>
      <c r="R39" s="7"/>
      <c r="S39" s="7"/>
      <c r="T39" s="7"/>
      <c r="U39" s="7"/>
      <c r="V39" s="7"/>
      <c r="W39" s="7"/>
      <c r="X39" s="34" t="n">
        <f aca="false">X40*Y40</f>
        <v>3600016.1</v>
      </c>
      <c r="Y39" s="34"/>
      <c r="Z39" s="7"/>
      <c r="AA39" s="7"/>
    </row>
    <row r="40" customFormat="false" ht="15" hidden="false" customHeight="false" outlineLevel="0" collapsed="false">
      <c r="A40" s="4"/>
      <c r="B40" s="8"/>
      <c r="C40" s="9"/>
      <c r="D40" s="8"/>
      <c r="E40" s="9"/>
      <c r="F40" s="8"/>
      <c r="G40" s="9"/>
      <c r="H40" s="8"/>
      <c r="I40" s="9"/>
      <c r="J40" s="8"/>
      <c r="K40" s="9"/>
      <c r="L40" s="8"/>
      <c r="M40" s="9"/>
      <c r="N40" s="15" t="n">
        <v>37.2</v>
      </c>
      <c r="O40" s="16" t="n">
        <v>96774.3</v>
      </c>
      <c r="P40" s="35" t="n">
        <v>36.4</v>
      </c>
      <c r="Q40" s="27" t="n">
        <v>100275</v>
      </c>
      <c r="R40" s="8"/>
      <c r="S40" s="9"/>
      <c r="T40" s="8"/>
      <c r="U40" s="9"/>
      <c r="V40" s="8"/>
      <c r="W40" s="9"/>
      <c r="X40" s="35" t="n">
        <v>35.9</v>
      </c>
      <c r="Y40" s="27" t="n">
        <v>100279</v>
      </c>
      <c r="Z40" s="8"/>
      <c r="AA40" s="9"/>
    </row>
    <row r="41" customFormat="false" ht="15" hidden="false" customHeight="false" outlineLevel="0" collapsed="false">
      <c r="A41" s="4" t="s">
        <v>11</v>
      </c>
      <c r="B41" s="5"/>
      <c r="C41" s="6"/>
      <c r="D41" s="5"/>
      <c r="E41" s="6"/>
      <c r="F41" s="5"/>
      <c r="G41" s="6"/>
      <c r="H41" s="5"/>
      <c r="I41" s="6"/>
      <c r="J41" s="5"/>
      <c r="K41" s="6"/>
      <c r="L41" s="5"/>
      <c r="M41" s="6"/>
      <c r="N41" s="5"/>
      <c r="O41" s="6"/>
      <c r="P41" s="5"/>
      <c r="Q41" s="6"/>
      <c r="R41" s="5"/>
      <c r="S41" s="6"/>
      <c r="T41" s="5"/>
      <c r="U41" s="6"/>
      <c r="V41" s="5"/>
      <c r="W41" s="6"/>
      <c r="X41" s="5"/>
      <c r="Y41" s="6"/>
      <c r="Z41" s="5"/>
      <c r="AA41" s="6"/>
    </row>
    <row r="42" customFormat="false" ht="15" hidden="false" customHeight="false" outlineLevel="0" collapsed="false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customFormat="false" ht="15" hidden="false" customHeight="false" outlineLevel="0" collapsed="false">
      <c r="A43" s="4"/>
      <c r="B43" s="8"/>
      <c r="C43" s="9"/>
      <c r="D43" s="8"/>
      <c r="E43" s="9"/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9"/>
      <c r="V43" s="8"/>
      <c r="W43" s="9"/>
      <c r="X43" s="8"/>
      <c r="Y43" s="9"/>
      <c r="Z43" s="8"/>
      <c r="AA43" s="9"/>
    </row>
    <row r="44" customFormat="false" ht="15" hidden="false" customHeight="false" outlineLevel="0" collapsed="false">
      <c r="A44" s="4" t="s">
        <v>12</v>
      </c>
      <c r="B44" s="5"/>
      <c r="C44" s="6"/>
      <c r="D44" s="5"/>
      <c r="E44" s="6"/>
      <c r="F44" s="5"/>
      <c r="G44" s="6"/>
      <c r="H44" s="12" t="n">
        <v>112</v>
      </c>
      <c r="I44" s="13" t="s">
        <v>10</v>
      </c>
      <c r="J44" s="12" t="n">
        <v>113</v>
      </c>
      <c r="K44" s="13" t="s">
        <v>10</v>
      </c>
      <c r="L44" s="5"/>
      <c r="M44" s="6"/>
      <c r="N44" s="5"/>
      <c r="O44" s="6"/>
      <c r="P44" s="12" t="n">
        <v>116</v>
      </c>
      <c r="Q44" s="13" t="s">
        <v>10</v>
      </c>
      <c r="R44" s="5"/>
      <c r="S44" s="6"/>
      <c r="T44" s="5"/>
      <c r="U44" s="6"/>
      <c r="V44" s="5"/>
      <c r="W44" s="6"/>
      <c r="X44" s="5"/>
      <c r="Y44" s="6"/>
      <c r="Z44" s="5"/>
      <c r="AA44" s="6"/>
    </row>
    <row r="45" customFormat="false" ht="15" hidden="false" customHeight="false" outlineLevel="0" collapsed="false">
      <c r="A45" s="4"/>
      <c r="B45" s="7"/>
      <c r="C45" s="7"/>
      <c r="D45" s="7"/>
      <c r="E45" s="7"/>
      <c r="F45" s="7"/>
      <c r="G45" s="7"/>
      <c r="H45" s="14" t="n">
        <f aca="false">H46*I46</f>
        <v>3350000.55</v>
      </c>
      <c r="I45" s="14"/>
      <c r="J45" s="14" t="n">
        <f aca="false">J46*K46</f>
        <v>3200002.38</v>
      </c>
      <c r="K45" s="14"/>
      <c r="L45" s="7"/>
      <c r="M45" s="7"/>
      <c r="N45" s="7"/>
      <c r="O45" s="7"/>
      <c r="P45" s="14" t="n">
        <f aca="false">P46*Q46</f>
        <v>3350012.8</v>
      </c>
      <c r="Q45" s="14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customFormat="false" ht="15" hidden="false" customHeight="false" outlineLevel="0" collapsed="false">
      <c r="A46" s="4"/>
      <c r="B46" s="10"/>
      <c r="C46" s="11"/>
      <c r="D46" s="10"/>
      <c r="E46" s="11"/>
      <c r="F46" s="10"/>
      <c r="G46" s="11"/>
      <c r="H46" s="15" t="n">
        <v>32.7</v>
      </c>
      <c r="I46" s="16" t="n">
        <v>102446.5</v>
      </c>
      <c r="J46" s="15" t="n">
        <v>32.7</v>
      </c>
      <c r="K46" s="16" t="n">
        <v>97859.4</v>
      </c>
      <c r="L46" s="10"/>
      <c r="M46" s="11"/>
      <c r="N46" s="10"/>
      <c r="O46" s="11"/>
      <c r="P46" s="15" t="n">
        <v>33.2</v>
      </c>
      <c r="Q46" s="16" t="n">
        <v>100904</v>
      </c>
      <c r="R46" s="10"/>
      <c r="S46" s="11"/>
      <c r="T46" s="10"/>
      <c r="U46" s="11"/>
      <c r="V46" s="10"/>
      <c r="W46" s="11"/>
      <c r="X46" s="10"/>
      <c r="Y46" s="11"/>
      <c r="Z46" s="10"/>
      <c r="AA46" s="11"/>
    </row>
    <row r="49" customFormat="false" ht="13.8" hidden="false" customHeight="false" outlineLevel="0" collapsed="false">
      <c r="A49" s="17"/>
      <c r="B49" s="18" t="s">
        <v>13</v>
      </c>
    </row>
    <row r="50" customFormat="false" ht="13.8" hidden="false" customHeight="false" outlineLevel="0" collapsed="false">
      <c r="A50" s="19"/>
      <c r="B50" s="18" t="s">
        <v>14</v>
      </c>
    </row>
    <row r="51" customFormat="false" ht="13.8" hidden="false" customHeight="false" outlineLevel="0" collapsed="false">
      <c r="A51" s="20"/>
      <c r="B51" s="18" t="s">
        <v>15</v>
      </c>
    </row>
    <row r="52" customFormat="false" ht="13.8" hidden="false" customHeight="false" outlineLevel="0" collapsed="false">
      <c r="A52" s="21"/>
      <c r="B52" s="18" t="s">
        <v>16</v>
      </c>
    </row>
    <row r="53" customFormat="false" ht="13.8" hidden="false" customHeight="false" outlineLevel="0" collapsed="false">
      <c r="A53" s="22"/>
      <c r="B53" s="18" t="s">
        <v>17</v>
      </c>
    </row>
  </sheetData>
  <mergeCells count="128">
    <mergeCell ref="A1:C2"/>
    <mergeCell ref="E1:AE1"/>
    <mergeCell ref="A20:A22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23:A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26:A28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29:A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32:A34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35:A3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38:A4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41:A43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44:A46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2020-11-12T22:55:12Z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